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480" windowHeight="11640"/>
  </bookViews>
  <sheets>
    <sheet name="Arkusz1" sheetId="1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M42" i="1"/>
  <c r="M43" s="1"/>
  <c r="M44" s="1"/>
  <c r="M45" s="1"/>
  <c r="M46" s="1"/>
  <c r="M47" s="1"/>
  <c r="M48" s="1"/>
  <c r="M49" s="1"/>
  <c r="M50" s="1"/>
  <c r="M51" s="1"/>
  <c r="M52" s="1"/>
  <c r="M53" s="1"/>
  <c r="M54" s="1"/>
  <c r="L42"/>
  <c r="L43" s="1"/>
  <c r="L44" s="1"/>
  <c r="L45" s="1"/>
  <c r="L46" s="1"/>
  <c r="L47" s="1"/>
  <c r="L48" s="1"/>
  <c r="L49" s="1"/>
  <c r="L50" s="1"/>
  <c r="L51" s="1"/>
  <c r="L52" s="1"/>
  <c r="L53" s="1"/>
  <c r="L54" s="1"/>
  <c r="K42"/>
  <c r="K43" s="1"/>
  <c r="K44" s="1"/>
  <c r="K45" s="1"/>
  <c r="K46" s="1"/>
  <c r="K47" s="1"/>
  <c r="K48" s="1"/>
  <c r="K49" s="1"/>
  <c r="K50" s="1"/>
  <c r="K51" s="1"/>
  <c r="K52" s="1"/>
  <c r="K53" s="1"/>
  <c r="K54" s="1"/>
  <c r="J42"/>
  <c r="J43" s="1"/>
  <c r="J44" s="1"/>
  <c r="J45" s="1"/>
  <c r="J46" s="1"/>
  <c r="J47" s="1"/>
  <c r="J48" s="1"/>
  <c r="J49" s="1"/>
  <c r="J50" s="1"/>
  <c r="J51" s="1"/>
  <c r="J52" s="1"/>
  <c r="J53" s="1"/>
  <c r="J54" s="1"/>
  <c r="I42"/>
  <c r="I43" s="1"/>
  <c r="I44" s="1"/>
  <c r="I45" s="1"/>
  <c r="I46" s="1"/>
  <c r="I47" s="1"/>
  <c r="I48" s="1"/>
  <c r="I49" s="1"/>
  <c r="I50" s="1"/>
  <c r="I51" s="1"/>
  <c r="I52" s="1"/>
  <c r="I53" s="1"/>
  <c r="I54" s="1"/>
  <c r="H42"/>
  <c r="H43" s="1"/>
  <c r="H44" s="1"/>
  <c r="H45" s="1"/>
  <c r="H46" s="1"/>
  <c r="H47" s="1"/>
  <c r="H48" s="1"/>
  <c r="H49" s="1"/>
  <c r="H50" s="1"/>
  <c r="H51" s="1"/>
  <c r="H52" s="1"/>
  <c r="H53" s="1"/>
  <c r="H54" s="1"/>
  <c r="G42"/>
  <c r="G43" s="1"/>
  <c r="G44" s="1"/>
  <c r="G45" s="1"/>
  <c r="G46" s="1"/>
  <c r="G47" s="1"/>
  <c r="G48" s="1"/>
  <c r="G49" s="1"/>
  <c r="G50" s="1"/>
  <c r="G51" s="1"/>
  <c r="G52" s="1"/>
  <c r="G53" s="1"/>
  <c r="G54" s="1"/>
  <c r="F42"/>
  <c r="F43" s="1"/>
  <c r="F44" s="1"/>
  <c r="F45" s="1"/>
  <c r="F46" s="1"/>
  <c r="F47" s="1"/>
  <c r="F48" s="1"/>
  <c r="F49" s="1"/>
  <c r="F50" s="1"/>
  <c r="F51" s="1"/>
  <c r="F52" s="1"/>
  <c r="F53" s="1"/>
  <c r="F54" s="1"/>
  <c r="E42"/>
  <c r="E43" s="1"/>
  <c r="E44" s="1"/>
  <c r="E45" s="1"/>
  <c r="E46" s="1"/>
  <c r="E47" s="1"/>
  <c r="E48" s="1"/>
  <c r="E49" s="1"/>
  <c r="E50" s="1"/>
  <c r="E51" s="1"/>
  <c r="E52" s="1"/>
  <c r="E53" s="1"/>
  <c r="E54" s="1"/>
  <c r="D42"/>
  <c r="D43" s="1"/>
  <c r="D44" s="1"/>
  <c r="D45" s="1"/>
  <c r="D46" s="1"/>
  <c r="D47" s="1"/>
  <c r="D48" s="1"/>
  <c r="D49" s="1"/>
  <c r="D50" s="1"/>
  <c r="D51" s="1"/>
  <c r="D52" s="1"/>
  <c r="D53" s="1"/>
  <c r="D54" s="1"/>
  <c r="C41"/>
  <c r="D10" l="1"/>
  <c r="D11" s="1"/>
  <c r="D12" s="1"/>
  <c r="D13" s="1"/>
  <c r="D14" s="1"/>
  <c r="D15" s="1"/>
  <c r="D16" s="1"/>
  <c r="D17" s="1"/>
  <c r="D18" s="1"/>
  <c r="D19" s="1"/>
  <c r="D20" s="1"/>
  <c r="D21" s="1"/>
  <c r="D22" s="1"/>
  <c r="E10"/>
  <c r="F10"/>
  <c r="F11" s="1"/>
  <c r="F12" s="1"/>
  <c r="F13" s="1"/>
  <c r="F14" s="1"/>
  <c r="F15" s="1"/>
  <c r="F16" s="1"/>
  <c r="F17" s="1"/>
  <c r="F18" s="1"/>
  <c r="F19" s="1"/>
  <c r="F20" s="1"/>
  <c r="F21" s="1"/>
  <c r="F22" s="1"/>
  <c r="G10"/>
  <c r="G11" s="1"/>
  <c r="G12" s="1"/>
  <c r="G13" s="1"/>
  <c r="G14" s="1"/>
  <c r="G15" s="1"/>
  <c r="G16" s="1"/>
  <c r="G17" s="1"/>
  <c r="G18" s="1"/>
  <c r="G19" s="1"/>
  <c r="G20" s="1"/>
  <c r="G21" s="1"/>
  <c r="G22" s="1"/>
  <c r="H10"/>
  <c r="I10"/>
  <c r="I11" s="1"/>
  <c r="I12" s="1"/>
  <c r="I13" s="1"/>
  <c r="I14" s="1"/>
  <c r="I15" s="1"/>
  <c r="I16" s="1"/>
  <c r="I17" s="1"/>
  <c r="I18" s="1"/>
  <c r="I19" s="1"/>
  <c r="I20" s="1"/>
  <c r="I21" s="1"/>
  <c r="I22" s="1"/>
  <c r="J10"/>
  <c r="J11" s="1"/>
  <c r="J12" s="1"/>
  <c r="J13" s="1"/>
  <c r="J14" s="1"/>
  <c r="J15" s="1"/>
  <c r="J16" s="1"/>
  <c r="J17" s="1"/>
  <c r="J18" s="1"/>
  <c r="J19" s="1"/>
  <c r="J20" s="1"/>
  <c r="J21" s="1"/>
  <c r="J22" s="1"/>
  <c r="K10"/>
  <c r="K11" s="1"/>
  <c r="K12" s="1"/>
  <c r="K13" s="1"/>
  <c r="K14" s="1"/>
  <c r="K15" s="1"/>
  <c r="K16" s="1"/>
  <c r="K17" s="1"/>
  <c r="K18" s="1"/>
  <c r="K19" s="1"/>
  <c r="K20" s="1"/>
  <c r="K21" s="1"/>
  <c r="K22" s="1"/>
  <c r="L10"/>
  <c r="L11" s="1"/>
  <c r="L12" s="1"/>
  <c r="L13" s="1"/>
  <c r="L14" s="1"/>
  <c r="L15" s="1"/>
  <c r="L16" s="1"/>
  <c r="L17" s="1"/>
  <c r="L18" s="1"/>
  <c r="L19" s="1"/>
  <c r="L20" s="1"/>
  <c r="L21" s="1"/>
  <c r="L22" s="1"/>
  <c r="E11"/>
  <c r="E12" s="1"/>
  <c r="E13" s="1"/>
  <c r="E14" s="1"/>
  <c r="E15" s="1"/>
  <c r="E16" s="1"/>
  <c r="E17" s="1"/>
  <c r="E18" s="1"/>
  <c r="E19" s="1"/>
  <c r="E20" s="1"/>
  <c r="E21" s="1"/>
  <c r="E22" s="1"/>
  <c r="H11"/>
  <c r="H12" s="1"/>
  <c r="H13" s="1"/>
  <c r="H14" s="1"/>
  <c r="H15" s="1"/>
  <c r="H16" s="1"/>
  <c r="H17" s="1"/>
  <c r="H18" s="1"/>
  <c r="H19" s="1"/>
  <c r="H20" s="1"/>
  <c r="H21" s="1"/>
  <c r="H22" s="1"/>
  <c r="C10"/>
  <c r="C11" s="1"/>
  <c r="C12" s="1"/>
  <c r="C13" s="1"/>
  <c r="C14" l="1"/>
  <c r="C15" l="1"/>
  <c r="C16" s="1"/>
  <c r="C17" s="1"/>
  <c r="C18" s="1"/>
  <c r="C19" s="1"/>
  <c r="C20" s="1"/>
  <c r="C21" s="1"/>
  <c r="C22" s="1"/>
</calcChain>
</file>

<file path=xl/sharedStrings.xml><?xml version="1.0" encoding="utf-8"?>
<sst xmlns="http://schemas.openxmlformats.org/spreadsheetml/2006/main" count="90" uniqueCount="52">
  <si>
    <t>Przystanek</t>
  </si>
  <si>
    <t>D</t>
  </si>
  <si>
    <t>D 6</t>
  </si>
  <si>
    <t>D 6 7</t>
  </si>
  <si>
    <t>KM</t>
  </si>
  <si>
    <t>ul. Poniatowskiego 65</t>
  </si>
  <si>
    <t>TEL. 22 4274456</t>
  </si>
  <si>
    <t>D - Kursuje od Poniedziałku do Piątku</t>
  </si>
  <si>
    <t>6 - Kursuje w Soboty</t>
  </si>
  <si>
    <t>7 - Kursuje w Święta</t>
  </si>
  <si>
    <t>LEGENDA</t>
  </si>
  <si>
    <t>05-220 Zielonka</t>
  </si>
  <si>
    <t>Prędkość komunikacyjna = 33,0 km/h</t>
  </si>
  <si>
    <t>Prędkość techniczna = 42,2 km/h</t>
  </si>
  <si>
    <t>OSOBA ZARZĄDZAJĄCA TRANSPORTEM - KRZYSZTOF PRZYBYSZ</t>
  </si>
  <si>
    <t>Pólka (01,02)</t>
  </si>
  <si>
    <t>Dzięcioły (01,02)</t>
  </si>
  <si>
    <t>Stryjki (01,02)</t>
  </si>
  <si>
    <t>Ołdaki przy szkole (01,02)</t>
  </si>
  <si>
    <t>Kury (01,02)</t>
  </si>
  <si>
    <t>Białki-Piętczyna (01,02)</t>
  </si>
  <si>
    <t>Białki (01,02)</t>
  </si>
  <si>
    <t>Krawcowizna skrz. Z dr pow (01,02)</t>
  </si>
  <si>
    <t>Równe Kapliczka św, Floriana (01,02)</t>
  </si>
  <si>
    <t>Strachówka przy D.K. nr 50 (01,02)</t>
  </si>
  <si>
    <t>Strachówka ul. Podlaska (03,04)</t>
  </si>
  <si>
    <t>Tłuszcz ul. Warszawska dworzec PKP (02)</t>
  </si>
  <si>
    <t>Księżyki przy D.K. nr 50 (01,02)</t>
  </si>
  <si>
    <t>Krawcowizna skrz. Z dr gm (03,04)</t>
  </si>
  <si>
    <t>Krawcowizna skrz. Z dr pow (01.02)</t>
  </si>
  <si>
    <t>ROZKŁAD JAZDY DO ZEZWOLENIA NR 0041/2015</t>
  </si>
  <si>
    <t xml:space="preserve"> linia komunikacyjna Nr: R.1434.0041.Z.1.2015</t>
  </si>
  <si>
    <t xml:space="preserve">  TEL. 22 4274456</t>
  </si>
  <si>
    <t xml:space="preserve">  05-220 Zielonka</t>
  </si>
  <si>
    <t xml:space="preserve">  ul. Poniatowskiego 65</t>
  </si>
  <si>
    <t xml:space="preserve">  STALKO PRZYBYSZ i WSPÓLNICY SPÓŁKA JAWNA</t>
  </si>
  <si>
    <t xml:space="preserve">  KOMUNIKACJA ZWYKŁA</t>
  </si>
  <si>
    <t xml:space="preserve"> linia regularna relacji:</t>
  </si>
  <si>
    <t>STRACHÓWKA -  BIAŁKI - TŁUSZCZ</t>
  </si>
  <si>
    <t>odl.</t>
  </si>
  <si>
    <t>D - Kursuje od Poniedziałku do Piątku oprócz swiąt</t>
  </si>
  <si>
    <t>7 - Kursuje w niedziele</t>
  </si>
  <si>
    <t>rozkład jazdy będzie obsługiwany przez trzy autobusy</t>
  </si>
  <si>
    <t>Rozkład Jazdy do zezwolenia nr 0041/2015</t>
  </si>
  <si>
    <t xml:space="preserve">Stalko Przybysz i Wspólnicy spółka jawna </t>
  </si>
  <si>
    <t>linia komunikacyjna Nr: R.1434.0041.Z.1.2015</t>
  </si>
  <si>
    <t xml:space="preserve">KOMUNIKACJA ZWYKŁA </t>
  </si>
  <si>
    <t xml:space="preserve">LINIA REGULARNA RELACJI </t>
  </si>
  <si>
    <t xml:space="preserve">STRACHÓWKA - BIAŁKI - TŁUSZCZ </t>
  </si>
  <si>
    <t xml:space="preserve"> </t>
  </si>
  <si>
    <t>rozkład jazdy będzie obsługiwany przez trzy  autobusy</t>
  </si>
  <si>
    <t>ważny od 10.12.2015 r. do 31.12.2019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</si>
</sst>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0" fontId="0" fillId="0" borderId="3" xfId="0" applyNumberFormat="1" applyBorder="1"/>
    <xf numFmtId="20" fontId="0" fillId="0" borderId="4" xfId="0" applyNumberForma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3" xfId="0" applyFont="1" applyBorder="1"/>
    <xf numFmtId="0" fontId="1" fillId="0" borderId="4" xfId="0" applyFont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20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topLeftCell="A28" workbookViewId="0">
      <selection activeCell="T28" sqref="T28"/>
    </sheetView>
  </sheetViews>
  <sheetFormatPr defaultRowHeight="15"/>
  <cols>
    <col min="1" max="1" width="36" bestFit="1" customWidth="1"/>
    <col min="2" max="2" width="3.85546875" bestFit="1" customWidth="1"/>
    <col min="3" max="5" width="7.140625" customWidth="1"/>
    <col min="6" max="6" width="7.42578125" customWidth="1"/>
    <col min="7" max="7" width="6.85546875" customWidth="1"/>
    <col min="8" max="8" width="7.5703125" customWidth="1"/>
    <col min="9" max="9" width="7.28515625" customWidth="1"/>
    <col min="10" max="10" width="6.7109375" customWidth="1"/>
    <col min="11" max="11" width="7" customWidth="1"/>
    <col min="12" max="12" width="7.28515625" customWidth="1"/>
  </cols>
  <sheetData>
    <row r="1" spans="1:12">
      <c r="A1" s="1" t="s">
        <v>44</v>
      </c>
      <c r="B1" s="1"/>
      <c r="H1" s="1" t="s">
        <v>43</v>
      </c>
    </row>
    <row r="2" spans="1:12">
      <c r="A2" s="1" t="s">
        <v>5</v>
      </c>
      <c r="B2" s="1"/>
      <c r="H2" s="1" t="s">
        <v>51</v>
      </c>
    </row>
    <row r="3" spans="1:12">
      <c r="A3" s="1" t="s">
        <v>11</v>
      </c>
      <c r="B3" s="1"/>
    </row>
    <row r="4" spans="1:12">
      <c r="A4" s="1" t="s">
        <v>6</v>
      </c>
      <c r="B4" s="1"/>
      <c r="C4" s="1" t="s">
        <v>49</v>
      </c>
    </row>
    <row r="5" spans="1:12" ht="18.75">
      <c r="A5" s="1" t="s">
        <v>47</v>
      </c>
      <c r="B5" s="1"/>
      <c r="D5" s="24" t="s">
        <v>48</v>
      </c>
      <c r="E5" s="24"/>
      <c r="F5" s="24"/>
      <c r="G5" s="24"/>
      <c r="H5" s="24"/>
      <c r="I5" s="24"/>
      <c r="J5" s="24"/>
      <c r="K5" s="24"/>
      <c r="L5" s="24"/>
    </row>
    <row r="6" spans="1:12">
      <c r="A6" s="25" t="s">
        <v>45</v>
      </c>
      <c r="B6" s="25"/>
      <c r="C6" s="25"/>
    </row>
    <row r="7" spans="1:12">
      <c r="A7" s="1" t="s">
        <v>46</v>
      </c>
      <c r="B7" s="1">
        <v>100</v>
      </c>
    </row>
    <row r="8" spans="1:12">
      <c r="A8" s="2" t="s">
        <v>0</v>
      </c>
      <c r="B8" s="3" t="s">
        <v>4</v>
      </c>
      <c r="C8" s="3" t="s">
        <v>1</v>
      </c>
      <c r="D8" s="3" t="s">
        <v>2</v>
      </c>
      <c r="E8" s="3" t="s">
        <v>1</v>
      </c>
      <c r="F8" s="3" t="s">
        <v>3</v>
      </c>
      <c r="G8" s="3" t="s">
        <v>2</v>
      </c>
      <c r="H8" s="3" t="s">
        <v>2</v>
      </c>
      <c r="I8" s="3" t="s">
        <v>1</v>
      </c>
      <c r="J8" s="3" t="s">
        <v>3</v>
      </c>
      <c r="K8" s="3" t="s">
        <v>1</v>
      </c>
      <c r="L8" s="3" t="s">
        <v>1</v>
      </c>
    </row>
    <row r="9" spans="1:12">
      <c r="A9" s="6" t="s">
        <v>25</v>
      </c>
      <c r="B9" s="4">
        <v>0</v>
      </c>
      <c r="C9" s="8">
        <v>0.17013888888888887</v>
      </c>
      <c r="D9" s="8">
        <v>0.21875</v>
      </c>
      <c r="E9" s="8">
        <v>0.27083333333333331</v>
      </c>
      <c r="F9" s="8">
        <v>0.34375</v>
      </c>
      <c r="G9" s="8">
        <v>0.4375</v>
      </c>
      <c r="H9" s="8">
        <v>0.52083333333333337</v>
      </c>
      <c r="I9" s="8">
        <v>0.60416666666666663</v>
      </c>
      <c r="J9" s="8">
        <v>0.67361111111111116</v>
      </c>
      <c r="K9" s="8">
        <v>0.73611111111111116</v>
      </c>
      <c r="L9" s="8">
        <v>0.77777777777777779</v>
      </c>
    </row>
    <row r="10" spans="1:12">
      <c r="A10" s="6" t="s">
        <v>24</v>
      </c>
      <c r="B10" s="4">
        <v>1</v>
      </c>
      <c r="C10" s="8">
        <f>C9+TIME(0,1,0)</f>
        <v>0.17083333333333331</v>
      </c>
      <c r="D10" s="8">
        <f t="shared" ref="D10:L10" si="0">D9+TIME(0,1,0)</f>
        <v>0.21944444444444444</v>
      </c>
      <c r="E10" s="8">
        <f t="shared" si="0"/>
        <v>0.27152777777777776</v>
      </c>
      <c r="F10" s="8">
        <f t="shared" si="0"/>
        <v>0.34444444444444444</v>
      </c>
      <c r="G10" s="8">
        <f t="shared" si="0"/>
        <v>0.43819444444444444</v>
      </c>
      <c r="H10" s="8">
        <f t="shared" si="0"/>
        <v>0.52152777777777781</v>
      </c>
      <c r="I10" s="8">
        <f t="shared" si="0"/>
        <v>0.60486111111111107</v>
      </c>
      <c r="J10" s="8">
        <f t="shared" si="0"/>
        <v>0.6743055555555556</v>
      </c>
      <c r="K10" s="8">
        <f t="shared" si="0"/>
        <v>0.7368055555555556</v>
      </c>
      <c r="L10" s="8">
        <f t="shared" si="0"/>
        <v>0.77847222222222223</v>
      </c>
    </row>
    <row r="11" spans="1:12">
      <c r="A11" s="6" t="s">
        <v>27</v>
      </c>
      <c r="B11" s="4">
        <v>4</v>
      </c>
      <c r="C11" s="8">
        <f>C10+TIME(0,4,0)</f>
        <v>0.17361111111111108</v>
      </c>
      <c r="D11" s="8">
        <f t="shared" ref="D11:L11" si="1">D10+TIME(0,4,0)</f>
        <v>0.22222222222222221</v>
      </c>
      <c r="E11" s="8">
        <f t="shared" si="1"/>
        <v>0.27430555555555552</v>
      </c>
      <c r="F11" s="8">
        <f t="shared" si="1"/>
        <v>0.34722222222222221</v>
      </c>
      <c r="G11" s="8">
        <f t="shared" si="1"/>
        <v>0.44097222222222221</v>
      </c>
      <c r="H11" s="8">
        <f t="shared" si="1"/>
        <v>0.52430555555555558</v>
      </c>
      <c r="I11" s="8">
        <f t="shared" si="1"/>
        <v>0.60763888888888884</v>
      </c>
      <c r="J11" s="8">
        <f t="shared" si="1"/>
        <v>0.67708333333333337</v>
      </c>
      <c r="K11" s="8">
        <f t="shared" si="1"/>
        <v>0.73958333333333337</v>
      </c>
      <c r="L11" s="8">
        <f t="shared" si="1"/>
        <v>0.78125</v>
      </c>
    </row>
    <row r="12" spans="1:12">
      <c r="A12" s="6" t="s">
        <v>23</v>
      </c>
      <c r="B12" s="4">
        <v>5</v>
      </c>
      <c r="C12" s="8">
        <f>C11+TIME(0,2,0)</f>
        <v>0.17499999999999996</v>
      </c>
      <c r="D12" s="8">
        <f t="shared" ref="D12:L13" si="2">D11+TIME(0,2,0)</f>
        <v>0.22361111111111109</v>
      </c>
      <c r="E12" s="8">
        <f t="shared" si="2"/>
        <v>0.27569444444444441</v>
      </c>
      <c r="F12" s="8">
        <f t="shared" si="2"/>
        <v>0.34861111111111109</v>
      </c>
      <c r="G12" s="8">
        <f t="shared" si="2"/>
        <v>0.44236111111111109</v>
      </c>
      <c r="H12" s="8">
        <f t="shared" si="2"/>
        <v>0.52569444444444446</v>
      </c>
      <c r="I12" s="8">
        <f t="shared" si="2"/>
        <v>0.60902777777777772</v>
      </c>
      <c r="J12" s="8">
        <f t="shared" si="2"/>
        <v>0.67847222222222225</v>
      </c>
      <c r="K12" s="8">
        <f t="shared" si="2"/>
        <v>0.74097222222222225</v>
      </c>
      <c r="L12" s="8">
        <f t="shared" si="2"/>
        <v>0.78263888888888888</v>
      </c>
    </row>
    <row r="13" spans="1:12">
      <c r="A13" s="6" t="s">
        <v>28</v>
      </c>
      <c r="B13" s="4">
        <v>7</v>
      </c>
      <c r="C13" s="8">
        <f>C12+TIME(0,2,0)</f>
        <v>0.17638888888888885</v>
      </c>
      <c r="D13" s="8">
        <f t="shared" si="2"/>
        <v>0.22499999999999998</v>
      </c>
      <c r="E13" s="8">
        <f t="shared" si="2"/>
        <v>0.27708333333333329</v>
      </c>
      <c r="F13" s="8">
        <f t="shared" si="2"/>
        <v>0.35</v>
      </c>
      <c r="G13" s="8">
        <f t="shared" si="2"/>
        <v>0.44374999999999998</v>
      </c>
      <c r="H13" s="8">
        <f t="shared" si="2"/>
        <v>0.52708333333333335</v>
      </c>
      <c r="I13" s="8">
        <f t="shared" si="2"/>
        <v>0.61041666666666661</v>
      </c>
      <c r="J13" s="8">
        <f t="shared" si="2"/>
        <v>0.67986111111111114</v>
      </c>
      <c r="K13" s="8">
        <f t="shared" si="2"/>
        <v>0.74236111111111114</v>
      </c>
      <c r="L13" s="8">
        <f t="shared" si="2"/>
        <v>0.78402777777777777</v>
      </c>
    </row>
    <row r="14" spans="1:12">
      <c r="A14" s="6" t="s">
        <v>29</v>
      </c>
      <c r="B14" s="4">
        <v>8</v>
      </c>
      <c r="C14" s="8">
        <f t="shared" ref="C14:C22" si="3">C13+TIME(0,1,0)</f>
        <v>0.17708333333333329</v>
      </c>
      <c r="D14" s="8">
        <f t="shared" ref="D14" si="4">D13+TIME(0,1,0)</f>
        <v>0.22569444444444442</v>
      </c>
      <c r="E14" s="8">
        <f t="shared" ref="E14" si="5">E13+TIME(0,1,0)</f>
        <v>0.27777777777777773</v>
      </c>
      <c r="F14" s="8">
        <f t="shared" ref="F14" si="6">F13+TIME(0,1,0)</f>
        <v>0.35069444444444442</v>
      </c>
      <c r="G14" s="8">
        <f t="shared" ref="G14" si="7">G13+TIME(0,1,0)</f>
        <v>0.44444444444444442</v>
      </c>
      <c r="H14" s="8">
        <f t="shared" ref="H14" si="8">H13+TIME(0,1,0)</f>
        <v>0.52777777777777779</v>
      </c>
      <c r="I14" s="8">
        <f t="shared" ref="I14" si="9">I13+TIME(0,1,0)</f>
        <v>0.61111111111111105</v>
      </c>
      <c r="J14" s="8">
        <f t="shared" ref="J14" si="10">J13+TIME(0,1,0)</f>
        <v>0.68055555555555558</v>
      </c>
      <c r="K14" s="8">
        <f t="shared" ref="K14" si="11">K13+TIME(0,1,0)</f>
        <v>0.74305555555555558</v>
      </c>
      <c r="L14" s="8">
        <f t="shared" ref="L14" si="12">L13+TIME(0,1,0)</f>
        <v>0.78472222222222221</v>
      </c>
    </row>
    <row r="15" spans="1:12">
      <c r="A15" s="6" t="s">
        <v>21</v>
      </c>
      <c r="B15" s="4">
        <v>9</v>
      </c>
      <c r="C15" s="8">
        <f>C14+TIME(0,2,0)</f>
        <v>0.17847222222222217</v>
      </c>
      <c r="D15" s="8">
        <f t="shared" ref="D15:L17" si="13">D14+TIME(0,2,0)</f>
        <v>0.2270833333333333</v>
      </c>
      <c r="E15" s="8">
        <f t="shared" si="13"/>
        <v>0.27916666666666662</v>
      </c>
      <c r="F15" s="8">
        <f t="shared" si="13"/>
        <v>0.3520833333333333</v>
      </c>
      <c r="G15" s="8">
        <f t="shared" si="13"/>
        <v>0.4458333333333333</v>
      </c>
      <c r="H15" s="8">
        <f t="shared" si="13"/>
        <v>0.52916666666666667</v>
      </c>
      <c r="I15" s="8">
        <f t="shared" si="13"/>
        <v>0.61249999999999993</v>
      </c>
      <c r="J15" s="8">
        <f t="shared" si="13"/>
        <v>0.68194444444444446</v>
      </c>
      <c r="K15" s="8">
        <f t="shared" si="13"/>
        <v>0.74444444444444446</v>
      </c>
      <c r="L15" s="8">
        <f t="shared" si="13"/>
        <v>0.78611111111111109</v>
      </c>
    </row>
    <row r="16" spans="1:12">
      <c r="A16" s="6" t="s">
        <v>20</v>
      </c>
      <c r="B16" s="4">
        <v>11</v>
      </c>
      <c r="C16" s="8">
        <f>C15+TIME(0,2,0)</f>
        <v>0.17986111111111105</v>
      </c>
      <c r="D16" s="8">
        <f t="shared" si="13"/>
        <v>0.22847222222222219</v>
      </c>
      <c r="E16" s="8">
        <f t="shared" si="13"/>
        <v>0.2805555555555555</v>
      </c>
      <c r="F16" s="8">
        <f t="shared" si="13"/>
        <v>0.35347222222222219</v>
      </c>
      <c r="G16" s="8">
        <f t="shared" si="13"/>
        <v>0.44722222222222219</v>
      </c>
      <c r="H16" s="8">
        <f t="shared" si="13"/>
        <v>0.53055555555555556</v>
      </c>
      <c r="I16" s="8">
        <f t="shared" si="13"/>
        <v>0.61388888888888882</v>
      </c>
      <c r="J16" s="8">
        <f t="shared" si="13"/>
        <v>0.68333333333333335</v>
      </c>
      <c r="K16" s="8">
        <f t="shared" si="13"/>
        <v>0.74583333333333335</v>
      </c>
      <c r="L16" s="8">
        <f t="shared" si="13"/>
        <v>0.78749999999999998</v>
      </c>
    </row>
    <row r="17" spans="1:12">
      <c r="A17" s="6" t="s">
        <v>19</v>
      </c>
      <c r="B17" s="4">
        <v>12</v>
      </c>
      <c r="C17" s="8">
        <f>C16+TIME(0,2,0)</f>
        <v>0.18124999999999994</v>
      </c>
      <c r="D17" s="8">
        <f t="shared" si="13"/>
        <v>0.22986111111111107</v>
      </c>
      <c r="E17" s="8">
        <f t="shared" si="13"/>
        <v>0.28194444444444439</v>
      </c>
      <c r="F17" s="8">
        <f t="shared" si="13"/>
        <v>0.35486111111111107</v>
      </c>
      <c r="G17" s="8">
        <f t="shared" si="13"/>
        <v>0.44861111111111107</v>
      </c>
      <c r="H17" s="8">
        <f t="shared" si="13"/>
        <v>0.53194444444444444</v>
      </c>
      <c r="I17" s="8">
        <f t="shared" si="13"/>
        <v>0.6152777777777777</v>
      </c>
      <c r="J17" s="8">
        <f t="shared" si="13"/>
        <v>0.68472222222222223</v>
      </c>
      <c r="K17" s="8">
        <f t="shared" si="13"/>
        <v>0.74722222222222223</v>
      </c>
      <c r="L17" s="8">
        <f t="shared" si="13"/>
        <v>0.78888888888888886</v>
      </c>
    </row>
    <row r="18" spans="1:12" hidden="1">
      <c r="A18" s="6" t="s">
        <v>18</v>
      </c>
      <c r="B18" s="4">
        <v>14</v>
      </c>
      <c r="C18" s="8">
        <f>C17+TIME(0,3,0)</f>
        <v>0.18333333333333326</v>
      </c>
      <c r="D18" s="8">
        <f t="shared" ref="D18:L18" si="14">D17+TIME(0,3,0)</f>
        <v>0.2319444444444444</v>
      </c>
      <c r="E18" s="8">
        <f t="shared" si="14"/>
        <v>0.28402777777777771</v>
      </c>
      <c r="F18" s="8">
        <f t="shared" si="14"/>
        <v>0.3569444444444444</v>
      </c>
      <c r="G18" s="8">
        <f t="shared" si="14"/>
        <v>0.4506944444444444</v>
      </c>
      <c r="H18" s="8">
        <f t="shared" si="14"/>
        <v>0.53402777777777777</v>
      </c>
      <c r="I18" s="8">
        <f t="shared" si="14"/>
        <v>0.61736111111111103</v>
      </c>
      <c r="J18" s="8">
        <f t="shared" si="14"/>
        <v>0.68680555555555556</v>
      </c>
      <c r="K18" s="8">
        <f t="shared" si="14"/>
        <v>0.74930555555555556</v>
      </c>
      <c r="L18" s="8">
        <f t="shared" si="14"/>
        <v>0.79097222222222219</v>
      </c>
    </row>
    <row r="19" spans="1:12">
      <c r="A19" s="6" t="s">
        <v>17</v>
      </c>
      <c r="B19" s="4">
        <v>15</v>
      </c>
      <c r="C19" s="8">
        <f>C18+TIME(0,2,0)</f>
        <v>0.18472222222222215</v>
      </c>
      <c r="D19" s="8">
        <f t="shared" ref="D19:L19" si="15">D18+TIME(0,2,0)</f>
        <v>0.23333333333333328</v>
      </c>
      <c r="E19" s="8">
        <f t="shared" si="15"/>
        <v>0.2854166666666666</v>
      </c>
      <c r="F19" s="8">
        <f t="shared" si="15"/>
        <v>0.35833333333333328</v>
      </c>
      <c r="G19" s="8">
        <f t="shared" si="15"/>
        <v>0.45208333333333328</v>
      </c>
      <c r="H19" s="8">
        <f t="shared" si="15"/>
        <v>0.53541666666666665</v>
      </c>
      <c r="I19" s="8">
        <f t="shared" si="15"/>
        <v>0.61874999999999991</v>
      </c>
      <c r="J19" s="8">
        <f t="shared" si="15"/>
        <v>0.68819444444444444</v>
      </c>
      <c r="K19" s="8">
        <f t="shared" si="15"/>
        <v>0.75069444444444444</v>
      </c>
      <c r="L19" s="8">
        <f t="shared" si="15"/>
        <v>0.79236111111111107</v>
      </c>
    </row>
    <row r="20" spans="1:12">
      <c r="A20" s="6" t="s">
        <v>16</v>
      </c>
      <c r="B20" s="4">
        <v>16</v>
      </c>
      <c r="C20" s="8">
        <f>C19+TIME(0,1,0)</f>
        <v>0.18541666666666659</v>
      </c>
      <c r="D20" s="8">
        <f t="shared" ref="D20:L20" si="16">D19+TIME(0,1,0)</f>
        <v>0.23402777777777772</v>
      </c>
      <c r="E20" s="8">
        <f t="shared" si="16"/>
        <v>0.28611111111111104</v>
      </c>
      <c r="F20" s="8">
        <f t="shared" si="16"/>
        <v>0.35902777777777772</v>
      </c>
      <c r="G20" s="8">
        <f t="shared" si="16"/>
        <v>0.45277777777777772</v>
      </c>
      <c r="H20" s="8">
        <f t="shared" si="16"/>
        <v>0.53611111111111109</v>
      </c>
      <c r="I20" s="8">
        <f t="shared" si="16"/>
        <v>0.61944444444444435</v>
      </c>
      <c r="J20" s="8">
        <f t="shared" si="16"/>
        <v>0.68888888888888888</v>
      </c>
      <c r="K20" s="8">
        <f t="shared" si="16"/>
        <v>0.75138888888888888</v>
      </c>
      <c r="L20" s="8">
        <f t="shared" si="16"/>
        <v>0.79305555555555551</v>
      </c>
    </row>
    <row r="21" spans="1:12">
      <c r="A21" s="6" t="s">
        <v>15</v>
      </c>
      <c r="B21" s="4">
        <v>17</v>
      </c>
      <c r="C21" s="8">
        <f>C20+TIME(0,2,0)</f>
        <v>0.18680555555555547</v>
      </c>
      <c r="D21" s="8">
        <f t="shared" ref="D21:L21" si="17">D20+TIME(0,2,0)</f>
        <v>0.23541666666666661</v>
      </c>
      <c r="E21" s="8">
        <f t="shared" si="17"/>
        <v>0.28749999999999992</v>
      </c>
      <c r="F21" s="8">
        <f t="shared" si="17"/>
        <v>0.36041666666666661</v>
      </c>
      <c r="G21" s="8">
        <f t="shared" si="17"/>
        <v>0.45416666666666661</v>
      </c>
      <c r="H21" s="8">
        <f t="shared" si="17"/>
        <v>0.53749999999999998</v>
      </c>
      <c r="I21" s="8">
        <f t="shared" si="17"/>
        <v>0.62083333333333324</v>
      </c>
      <c r="J21" s="8">
        <f t="shared" si="17"/>
        <v>0.69027777777777777</v>
      </c>
      <c r="K21" s="8">
        <f t="shared" si="17"/>
        <v>0.75277777777777777</v>
      </c>
      <c r="L21" s="8">
        <f t="shared" si="17"/>
        <v>0.7944444444444444</v>
      </c>
    </row>
    <row r="22" spans="1:12">
      <c r="A22" s="7" t="s">
        <v>26</v>
      </c>
      <c r="B22" s="5">
        <v>18</v>
      </c>
      <c r="C22" s="9">
        <f t="shared" si="3"/>
        <v>0.18749999999999992</v>
      </c>
      <c r="D22" s="9">
        <f t="shared" ref="D22" si="18">D21+TIME(0,1,0)</f>
        <v>0.23611111111111105</v>
      </c>
      <c r="E22" s="9">
        <f t="shared" ref="E22" si="19">E21+TIME(0,1,0)</f>
        <v>0.28819444444444436</v>
      </c>
      <c r="F22" s="9">
        <f t="shared" ref="F22" si="20">F21+TIME(0,1,0)</f>
        <v>0.36111111111111105</v>
      </c>
      <c r="G22" s="9">
        <f t="shared" ref="G22" si="21">G21+TIME(0,1,0)</f>
        <v>0.45486111111111105</v>
      </c>
      <c r="H22" s="9">
        <f t="shared" ref="H22" si="22">H21+TIME(0,1,0)</f>
        <v>0.53819444444444442</v>
      </c>
      <c r="I22" s="9">
        <f t="shared" ref="I22" si="23">I21+TIME(0,1,0)</f>
        <v>0.62152777777777768</v>
      </c>
      <c r="J22" s="9">
        <f t="shared" ref="J22" si="24">J21+TIME(0,1,0)</f>
        <v>0.69097222222222221</v>
      </c>
      <c r="K22" s="9">
        <f t="shared" ref="K22" si="25">K21+TIME(0,1,0)</f>
        <v>0.75347222222222221</v>
      </c>
      <c r="L22" s="9">
        <f t="shared" ref="L22" si="26">L21+TIME(0,1,0)</f>
        <v>0.79513888888888884</v>
      </c>
    </row>
    <row r="24" spans="1:12">
      <c r="A24" s="1" t="s">
        <v>10</v>
      </c>
      <c r="C24" t="s">
        <v>12</v>
      </c>
      <c r="H24" t="s">
        <v>13</v>
      </c>
    </row>
    <row r="25" spans="1:12">
      <c r="A25" s="1" t="s">
        <v>7</v>
      </c>
      <c r="C25" t="s">
        <v>50</v>
      </c>
    </row>
    <row r="26" spans="1:12">
      <c r="A26" s="1" t="s">
        <v>8</v>
      </c>
      <c r="C26" t="s">
        <v>14</v>
      </c>
    </row>
    <row r="27" spans="1:12">
      <c r="A27" s="1" t="s">
        <v>9</v>
      </c>
    </row>
    <row r="33" spans="1:13" ht="15.75">
      <c r="A33" s="10" t="s">
        <v>35</v>
      </c>
      <c r="B33" s="10"/>
      <c r="C33" s="10"/>
      <c r="D33" s="11"/>
      <c r="E33" s="14"/>
      <c r="F33" s="14"/>
      <c r="G33" s="15" t="s">
        <v>30</v>
      </c>
      <c r="H33" s="14"/>
      <c r="I33" s="14"/>
      <c r="J33" s="14"/>
      <c r="K33" s="14"/>
      <c r="L33" s="14"/>
    </row>
    <row r="34" spans="1:13" ht="15.75">
      <c r="A34" s="1" t="s">
        <v>34</v>
      </c>
      <c r="B34" s="1"/>
      <c r="C34" s="1"/>
      <c r="G34" s="15" t="s">
        <v>51</v>
      </c>
      <c r="H34" s="14"/>
      <c r="I34" s="14"/>
      <c r="J34" s="14"/>
      <c r="K34" s="14"/>
      <c r="L34" s="14"/>
    </row>
    <row r="35" spans="1:13">
      <c r="A35" s="1" t="s">
        <v>33</v>
      </c>
      <c r="B35" s="1"/>
      <c r="C35" s="1"/>
    </row>
    <row r="36" spans="1:13">
      <c r="A36" s="1" t="s">
        <v>32</v>
      </c>
      <c r="B36" s="1"/>
      <c r="C36" s="1"/>
    </row>
    <row r="37" spans="1:13" ht="20.25">
      <c r="A37" s="1" t="s">
        <v>37</v>
      </c>
      <c r="B37" s="1"/>
      <c r="C37" s="1"/>
      <c r="F37" s="12" t="s">
        <v>38</v>
      </c>
      <c r="G37" s="13"/>
      <c r="H37" s="13"/>
      <c r="I37" s="13"/>
    </row>
    <row r="38" spans="1:13">
      <c r="A38" s="26" t="s">
        <v>31</v>
      </c>
      <c r="B38" s="26"/>
      <c r="C38" s="27"/>
      <c r="D38" s="27"/>
    </row>
    <row r="39" spans="1:13" ht="15.75">
      <c r="A39" s="15" t="s">
        <v>36</v>
      </c>
      <c r="B39" s="15"/>
      <c r="C39" s="15"/>
      <c r="D39" s="15"/>
      <c r="E39" s="1"/>
    </row>
    <row r="40" spans="1:13">
      <c r="A40" s="3" t="s">
        <v>0</v>
      </c>
      <c r="B40" s="3" t="s">
        <v>4</v>
      </c>
      <c r="C40" s="3" t="s">
        <v>39</v>
      </c>
      <c r="D40" s="23" t="s">
        <v>1</v>
      </c>
      <c r="E40" s="23" t="s">
        <v>2</v>
      </c>
      <c r="F40" s="23" t="s">
        <v>1</v>
      </c>
      <c r="G40" s="23" t="s">
        <v>3</v>
      </c>
      <c r="H40" s="23" t="s">
        <v>2</v>
      </c>
      <c r="I40" s="23" t="s">
        <v>1</v>
      </c>
      <c r="J40" s="23" t="s">
        <v>2</v>
      </c>
      <c r="K40" s="23" t="s">
        <v>1</v>
      </c>
      <c r="L40" s="23" t="s">
        <v>3</v>
      </c>
      <c r="M40" s="23" t="s">
        <v>1</v>
      </c>
    </row>
    <row r="41" spans="1:13">
      <c r="A41" s="16" t="s">
        <v>26</v>
      </c>
      <c r="B41" s="18">
        <v>0</v>
      </c>
      <c r="C41" s="19">
        <f>-F38</f>
        <v>0</v>
      </c>
      <c r="D41" s="20">
        <v>0.19444444444444445</v>
      </c>
      <c r="E41" s="20">
        <v>0.24305555555555555</v>
      </c>
      <c r="F41" s="20">
        <v>0.32291666666666669</v>
      </c>
      <c r="G41" s="20">
        <v>0.36458333333333331</v>
      </c>
      <c r="H41" s="20">
        <v>0.48958333333333331</v>
      </c>
      <c r="I41" s="20">
        <v>0.57291666666666663</v>
      </c>
      <c r="J41" s="20">
        <v>0.65625</v>
      </c>
      <c r="K41" s="20">
        <v>0.71527777777777779</v>
      </c>
      <c r="L41" s="20">
        <v>0.75694444444444453</v>
      </c>
      <c r="M41" s="20">
        <v>0.80555555555555547</v>
      </c>
    </row>
    <row r="42" spans="1:13">
      <c r="A42" s="16" t="s">
        <v>15</v>
      </c>
      <c r="B42" s="18">
        <v>1</v>
      </c>
      <c r="C42" s="19">
        <v>1</v>
      </c>
      <c r="D42" s="20">
        <f>D41+TIME(0,2,0)</f>
        <v>0.19583333333333333</v>
      </c>
      <c r="E42" s="20">
        <f t="shared" ref="E42:M42" si="27">E41+TIME(0,2,0)</f>
        <v>0.24444444444444444</v>
      </c>
      <c r="F42" s="20">
        <f t="shared" si="27"/>
        <v>0.32430555555555557</v>
      </c>
      <c r="G42" s="20">
        <f t="shared" si="27"/>
        <v>0.3659722222222222</v>
      </c>
      <c r="H42" s="20">
        <f t="shared" si="27"/>
        <v>0.4909722222222222</v>
      </c>
      <c r="I42" s="20">
        <f t="shared" si="27"/>
        <v>0.57430555555555551</v>
      </c>
      <c r="J42" s="20">
        <f t="shared" si="27"/>
        <v>0.65763888888888888</v>
      </c>
      <c r="K42" s="20">
        <f t="shared" si="27"/>
        <v>0.71666666666666667</v>
      </c>
      <c r="L42" s="20">
        <f t="shared" si="27"/>
        <v>0.75833333333333341</v>
      </c>
      <c r="M42" s="20">
        <f t="shared" si="27"/>
        <v>0.80694444444444435</v>
      </c>
    </row>
    <row r="43" spans="1:13">
      <c r="A43" s="16" t="s">
        <v>16</v>
      </c>
      <c r="B43" s="18">
        <v>2</v>
      </c>
      <c r="C43" s="19">
        <v>1</v>
      </c>
      <c r="D43" s="20">
        <f>D42+TIME(0,1,0)</f>
        <v>0.19652777777777777</v>
      </c>
      <c r="E43" s="20">
        <f t="shared" ref="E43:M45" si="28">E42+TIME(0,1,0)</f>
        <v>0.24513888888888888</v>
      </c>
      <c r="F43" s="20">
        <f t="shared" si="28"/>
        <v>0.32500000000000001</v>
      </c>
      <c r="G43" s="20">
        <f t="shared" si="28"/>
        <v>0.36666666666666664</v>
      </c>
      <c r="H43" s="20">
        <f t="shared" si="28"/>
        <v>0.49166666666666664</v>
      </c>
      <c r="I43" s="20">
        <f t="shared" si="28"/>
        <v>0.57499999999999996</v>
      </c>
      <c r="J43" s="20">
        <f t="shared" si="28"/>
        <v>0.65833333333333333</v>
      </c>
      <c r="K43" s="20">
        <f t="shared" si="28"/>
        <v>0.71736111111111112</v>
      </c>
      <c r="L43" s="20">
        <f t="shared" si="28"/>
        <v>0.75902777777777786</v>
      </c>
      <c r="M43" s="20">
        <f t="shared" si="28"/>
        <v>0.8076388888888888</v>
      </c>
    </row>
    <row r="44" spans="1:13">
      <c r="A44" s="16" t="s">
        <v>17</v>
      </c>
      <c r="B44" s="18">
        <v>3</v>
      </c>
      <c r="C44" s="19">
        <v>1</v>
      </c>
      <c r="D44" s="20">
        <f>D43+TIME(0,1,0)</f>
        <v>0.19722222222222222</v>
      </c>
      <c r="E44" s="20">
        <f t="shared" si="28"/>
        <v>0.24583333333333332</v>
      </c>
      <c r="F44" s="20">
        <f t="shared" si="28"/>
        <v>0.32569444444444445</v>
      </c>
      <c r="G44" s="20">
        <f t="shared" si="28"/>
        <v>0.36736111111111108</v>
      </c>
      <c r="H44" s="20">
        <f t="shared" si="28"/>
        <v>0.49236111111111108</v>
      </c>
      <c r="I44" s="20">
        <f t="shared" si="28"/>
        <v>0.5756944444444444</v>
      </c>
      <c r="J44" s="20">
        <f t="shared" si="28"/>
        <v>0.65902777777777777</v>
      </c>
      <c r="K44" s="20">
        <f t="shared" si="28"/>
        <v>0.71805555555555556</v>
      </c>
      <c r="L44" s="20">
        <f t="shared" si="28"/>
        <v>0.7597222222222223</v>
      </c>
      <c r="M44" s="20">
        <f t="shared" si="28"/>
        <v>0.80833333333333324</v>
      </c>
    </row>
    <row r="45" spans="1:13">
      <c r="A45" s="16" t="s">
        <v>18</v>
      </c>
      <c r="B45" s="18">
        <v>4</v>
      </c>
      <c r="C45" s="19"/>
      <c r="D45" s="20">
        <f>D44+TIME(0,1,0)</f>
        <v>0.19791666666666666</v>
      </c>
      <c r="E45" s="20">
        <f t="shared" si="28"/>
        <v>0.24652777777777776</v>
      </c>
      <c r="F45" s="20">
        <f t="shared" si="28"/>
        <v>0.3263888888888889</v>
      </c>
      <c r="G45" s="20">
        <f t="shared" si="28"/>
        <v>0.36805555555555552</v>
      </c>
      <c r="H45" s="20">
        <f t="shared" si="28"/>
        <v>0.49305555555555552</v>
      </c>
      <c r="I45" s="20">
        <f t="shared" si="28"/>
        <v>0.57638888888888884</v>
      </c>
      <c r="J45" s="20">
        <f t="shared" si="28"/>
        <v>0.65972222222222221</v>
      </c>
      <c r="K45" s="20">
        <f t="shared" si="28"/>
        <v>0.71875</v>
      </c>
      <c r="L45" s="20">
        <f t="shared" si="28"/>
        <v>0.76041666666666674</v>
      </c>
      <c r="M45" s="20">
        <f t="shared" si="28"/>
        <v>0.80902777777777768</v>
      </c>
    </row>
    <row r="46" spans="1:13">
      <c r="A46" s="16" t="s">
        <v>19</v>
      </c>
      <c r="B46" s="18">
        <v>6</v>
      </c>
      <c r="C46" s="19">
        <v>3</v>
      </c>
      <c r="D46" s="20">
        <f>D45+TIME(0,3,0)</f>
        <v>0.19999999999999998</v>
      </c>
      <c r="E46" s="20">
        <f t="shared" ref="E46:M46" si="29">E45+TIME(0,3,0)</f>
        <v>0.24861111111111109</v>
      </c>
      <c r="F46" s="20">
        <f t="shared" si="29"/>
        <v>0.32847222222222222</v>
      </c>
      <c r="G46" s="20">
        <f t="shared" si="29"/>
        <v>0.37013888888888885</v>
      </c>
      <c r="H46" s="20">
        <f t="shared" si="29"/>
        <v>0.49513888888888885</v>
      </c>
      <c r="I46" s="20">
        <f t="shared" si="29"/>
        <v>0.57847222222222217</v>
      </c>
      <c r="J46" s="20">
        <f t="shared" si="29"/>
        <v>0.66180555555555554</v>
      </c>
      <c r="K46" s="20">
        <f t="shared" si="29"/>
        <v>0.72083333333333333</v>
      </c>
      <c r="L46" s="20">
        <f t="shared" si="29"/>
        <v>0.76250000000000007</v>
      </c>
      <c r="M46" s="20">
        <f t="shared" si="29"/>
        <v>0.81111111111111101</v>
      </c>
    </row>
    <row r="47" spans="1:13">
      <c r="A47" s="16" t="s">
        <v>20</v>
      </c>
      <c r="B47" s="18">
        <v>7</v>
      </c>
      <c r="C47" s="19">
        <v>1</v>
      </c>
      <c r="D47" s="20">
        <f t="shared" ref="D47:M52" si="30">D46+TIME(0,2,0)</f>
        <v>0.20138888888888887</v>
      </c>
      <c r="E47" s="20">
        <f t="shared" si="30"/>
        <v>0.24999999999999997</v>
      </c>
      <c r="F47" s="20">
        <f t="shared" si="30"/>
        <v>0.3298611111111111</v>
      </c>
      <c r="G47" s="20">
        <f t="shared" si="30"/>
        <v>0.37152777777777773</v>
      </c>
      <c r="H47" s="20">
        <f t="shared" si="30"/>
        <v>0.49652777777777773</v>
      </c>
      <c r="I47" s="20">
        <f t="shared" si="30"/>
        <v>0.57986111111111105</v>
      </c>
      <c r="J47" s="20">
        <f t="shared" si="30"/>
        <v>0.66319444444444442</v>
      </c>
      <c r="K47" s="20">
        <f t="shared" si="30"/>
        <v>0.72222222222222221</v>
      </c>
      <c r="L47" s="20">
        <f t="shared" si="30"/>
        <v>0.76388888888888895</v>
      </c>
      <c r="M47" s="20">
        <f t="shared" si="30"/>
        <v>0.81249999999999989</v>
      </c>
    </row>
    <row r="48" spans="1:13">
      <c r="A48" s="16" t="s">
        <v>21</v>
      </c>
      <c r="B48" s="18">
        <v>9</v>
      </c>
      <c r="C48" s="19">
        <v>2</v>
      </c>
      <c r="D48" s="20">
        <f>D47+TIME(0,3,0)</f>
        <v>0.20347222222222219</v>
      </c>
      <c r="E48" s="20">
        <f t="shared" ref="E48:M48" si="31">E47+TIME(0,3,0)</f>
        <v>0.25208333333333333</v>
      </c>
      <c r="F48" s="20">
        <f t="shared" si="31"/>
        <v>0.33194444444444443</v>
      </c>
      <c r="G48" s="20">
        <f t="shared" si="31"/>
        <v>0.37361111111111106</v>
      </c>
      <c r="H48" s="20">
        <f t="shared" si="31"/>
        <v>0.49861111111111106</v>
      </c>
      <c r="I48" s="20">
        <f t="shared" si="31"/>
        <v>0.58194444444444438</v>
      </c>
      <c r="J48" s="20">
        <f t="shared" si="31"/>
        <v>0.66527777777777775</v>
      </c>
      <c r="K48" s="20">
        <f t="shared" si="31"/>
        <v>0.72430555555555554</v>
      </c>
      <c r="L48" s="20">
        <f t="shared" si="31"/>
        <v>0.76597222222222228</v>
      </c>
      <c r="M48" s="20">
        <f t="shared" si="31"/>
        <v>0.81458333333333321</v>
      </c>
    </row>
    <row r="49" spans="1:13">
      <c r="A49" s="16" t="s">
        <v>22</v>
      </c>
      <c r="B49" s="18">
        <v>10</v>
      </c>
      <c r="C49" s="19">
        <v>1</v>
      </c>
      <c r="D49" s="20">
        <f t="shared" si="30"/>
        <v>0.20486111111111108</v>
      </c>
      <c r="E49" s="20">
        <f t="shared" si="30"/>
        <v>0.25347222222222221</v>
      </c>
      <c r="F49" s="20">
        <f t="shared" si="30"/>
        <v>0.33333333333333331</v>
      </c>
      <c r="G49" s="20">
        <f t="shared" si="30"/>
        <v>0.37499999999999994</v>
      </c>
      <c r="H49" s="20">
        <f t="shared" si="30"/>
        <v>0.49999999999999994</v>
      </c>
      <c r="I49" s="20">
        <f t="shared" si="30"/>
        <v>0.58333333333333326</v>
      </c>
      <c r="J49" s="20">
        <f t="shared" si="30"/>
        <v>0.66666666666666663</v>
      </c>
      <c r="K49" s="20">
        <f t="shared" si="30"/>
        <v>0.72569444444444442</v>
      </c>
      <c r="L49" s="20">
        <f t="shared" si="30"/>
        <v>0.76736111111111116</v>
      </c>
      <c r="M49" s="20">
        <f t="shared" si="30"/>
        <v>0.8159722222222221</v>
      </c>
    </row>
    <row r="50" spans="1:13">
      <c r="A50" s="16" t="s">
        <v>28</v>
      </c>
      <c r="B50" s="18">
        <v>11</v>
      </c>
      <c r="C50" s="19">
        <v>1</v>
      </c>
      <c r="D50" s="20">
        <f>D49+TIME(0,1,0)</f>
        <v>0.20555555555555552</v>
      </c>
      <c r="E50" s="20">
        <f t="shared" ref="E50:M50" si="32">E49+TIME(0,1,0)</f>
        <v>0.25416666666666665</v>
      </c>
      <c r="F50" s="20">
        <f t="shared" si="32"/>
        <v>0.33402777777777776</v>
      </c>
      <c r="G50" s="20">
        <f t="shared" si="32"/>
        <v>0.37569444444444439</v>
      </c>
      <c r="H50" s="20">
        <f t="shared" si="32"/>
        <v>0.50069444444444444</v>
      </c>
      <c r="I50" s="20">
        <f t="shared" si="32"/>
        <v>0.5840277777777777</v>
      </c>
      <c r="J50" s="20">
        <f t="shared" si="32"/>
        <v>0.66736111111111107</v>
      </c>
      <c r="K50" s="20">
        <f t="shared" si="32"/>
        <v>0.72638888888888886</v>
      </c>
      <c r="L50" s="20">
        <f t="shared" si="32"/>
        <v>0.7680555555555556</v>
      </c>
      <c r="M50" s="20">
        <f t="shared" si="32"/>
        <v>0.81666666666666654</v>
      </c>
    </row>
    <row r="51" spans="1:13">
      <c r="A51" s="16" t="s">
        <v>23</v>
      </c>
      <c r="B51" s="18">
        <v>13</v>
      </c>
      <c r="C51" s="19">
        <v>2</v>
      </c>
      <c r="D51" s="20">
        <f t="shared" si="30"/>
        <v>0.2069444444444444</v>
      </c>
      <c r="E51" s="20">
        <f t="shared" si="30"/>
        <v>0.25555555555555554</v>
      </c>
      <c r="F51" s="20">
        <f t="shared" si="30"/>
        <v>0.33541666666666664</v>
      </c>
      <c r="G51" s="20">
        <f t="shared" si="30"/>
        <v>0.37708333333333327</v>
      </c>
      <c r="H51" s="20">
        <f t="shared" si="30"/>
        <v>0.50208333333333333</v>
      </c>
      <c r="I51" s="20">
        <f t="shared" si="30"/>
        <v>0.58541666666666659</v>
      </c>
      <c r="J51" s="20">
        <f t="shared" si="30"/>
        <v>0.66874999999999996</v>
      </c>
      <c r="K51" s="20">
        <f t="shared" si="30"/>
        <v>0.72777777777777775</v>
      </c>
      <c r="L51" s="20">
        <f t="shared" si="30"/>
        <v>0.76944444444444449</v>
      </c>
      <c r="M51" s="20">
        <f t="shared" si="30"/>
        <v>0.81805555555555542</v>
      </c>
    </row>
    <row r="52" spans="1:13">
      <c r="A52" s="16" t="s">
        <v>27</v>
      </c>
      <c r="B52" s="18">
        <v>14</v>
      </c>
      <c r="C52" s="19">
        <v>1</v>
      </c>
      <c r="D52" s="20">
        <f t="shared" si="30"/>
        <v>0.20833333333333329</v>
      </c>
      <c r="E52" s="20">
        <f t="shared" si="30"/>
        <v>0.25694444444444442</v>
      </c>
      <c r="F52" s="20">
        <f t="shared" si="30"/>
        <v>0.33680555555555552</v>
      </c>
      <c r="G52" s="20">
        <f t="shared" si="30"/>
        <v>0.37847222222222215</v>
      </c>
      <c r="H52" s="20">
        <f t="shared" si="30"/>
        <v>0.50347222222222221</v>
      </c>
      <c r="I52" s="20">
        <f t="shared" si="30"/>
        <v>0.58680555555555547</v>
      </c>
      <c r="J52" s="20">
        <f t="shared" si="30"/>
        <v>0.67013888888888884</v>
      </c>
      <c r="K52" s="20">
        <f t="shared" si="30"/>
        <v>0.72916666666666663</v>
      </c>
      <c r="L52" s="20">
        <f t="shared" si="30"/>
        <v>0.77083333333333337</v>
      </c>
      <c r="M52" s="20">
        <f t="shared" si="30"/>
        <v>0.81944444444444431</v>
      </c>
    </row>
    <row r="53" spans="1:13">
      <c r="A53" s="16" t="s">
        <v>24</v>
      </c>
      <c r="B53" s="18">
        <v>17</v>
      </c>
      <c r="C53" s="19">
        <v>3</v>
      </c>
      <c r="D53" s="20">
        <f>D52+TIME(0,4,0)</f>
        <v>0.21111111111111105</v>
      </c>
      <c r="E53" s="20">
        <f t="shared" ref="E53:M53" si="33">E52+TIME(0,4,0)</f>
        <v>0.25972222222222219</v>
      </c>
      <c r="F53" s="20">
        <f t="shared" si="33"/>
        <v>0.33958333333333329</v>
      </c>
      <c r="G53" s="20">
        <f t="shared" si="33"/>
        <v>0.38124999999999992</v>
      </c>
      <c r="H53" s="20">
        <f t="shared" si="33"/>
        <v>0.50624999999999998</v>
      </c>
      <c r="I53" s="20">
        <f t="shared" si="33"/>
        <v>0.58958333333333324</v>
      </c>
      <c r="J53" s="20">
        <f t="shared" si="33"/>
        <v>0.67291666666666661</v>
      </c>
      <c r="K53" s="20">
        <f t="shared" si="33"/>
        <v>0.7319444444444444</v>
      </c>
      <c r="L53" s="20">
        <f t="shared" si="33"/>
        <v>0.77361111111111114</v>
      </c>
      <c r="M53" s="20">
        <f t="shared" si="33"/>
        <v>0.82222222222222208</v>
      </c>
    </row>
    <row r="54" spans="1:13">
      <c r="A54" s="17" t="s">
        <v>25</v>
      </c>
      <c r="B54" s="21">
        <v>18</v>
      </c>
      <c r="C54" s="21">
        <v>1</v>
      </c>
      <c r="D54" s="22">
        <f>D53+TIME(0,1,0)</f>
        <v>0.2118055555555555</v>
      </c>
      <c r="E54" s="22">
        <f t="shared" ref="E54:M54" si="34">E53+TIME(0,1,0)</f>
        <v>0.26041666666666663</v>
      </c>
      <c r="F54" s="22">
        <f t="shared" si="34"/>
        <v>0.34027777777777773</v>
      </c>
      <c r="G54" s="22">
        <f t="shared" si="34"/>
        <v>0.38194444444444436</v>
      </c>
      <c r="H54" s="22">
        <f t="shared" si="34"/>
        <v>0.50694444444444442</v>
      </c>
      <c r="I54" s="22">
        <f t="shared" si="34"/>
        <v>0.59027777777777768</v>
      </c>
      <c r="J54" s="22">
        <f t="shared" si="34"/>
        <v>0.67361111111111105</v>
      </c>
      <c r="K54" s="22">
        <f t="shared" si="34"/>
        <v>0.73263888888888884</v>
      </c>
      <c r="L54" s="22">
        <f t="shared" si="34"/>
        <v>0.77430555555555558</v>
      </c>
      <c r="M54" s="22">
        <f t="shared" si="34"/>
        <v>0.82291666666666652</v>
      </c>
    </row>
    <row r="56" spans="1:13">
      <c r="A56" s="1" t="s">
        <v>10</v>
      </c>
      <c r="B56" s="1"/>
      <c r="E56" t="s">
        <v>12</v>
      </c>
      <c r="J56" t="s">
        <v>13</v>
      </c>
    </row>
    <row r="57" spans="1:13">
      <c r="A57" s="1" t="s">
        <v>40</v>
      </c>
      <c r="B57" s="1"/>
      <c r="E57" t="s">
        <v>42</v>
      </c>
    </row>
    <row r="58" spans="1:13">
      <c r="A58" s="1" t="s">
        <v>8</v>
      </c>
      <c r="B58" s="1"/>
      <c r="E58" t="s">
        <v>14</v>
      </c>
    </row>
    <row r="59" spans="1:13">
      <c r="A59" s="1" t="s">
        <v>41</v>
      </c>
      <c r="B59" s="1"/>
    </row>
  </sheetData>
  <mergeCells count="2">
    <mergeCell ref="A6:C6"/>
    <mergeCell ref="A38:D3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RafalP</dc:creator>
  <cp:lastModifiedBy>B0118</cp:lastModifiedBy>
  <cp:lastPrinted>2015-12-09T11:42:55Z</cp:lastPrinted>
  <dcterms:created xsi:type="dcterms:W3CDTF">2015-09-28T08:11:47Z</dcterms:created>
  <dcterms:modified xsi:type="dcterms:W3CDTF">2019-07-03T09:52:13Z</dcterms:modified>
</cp:coreProperties>
</file>